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750" windowHeight="6855"/>
  </bookViews>
  <sheets>
    <sheet name="КПНЛ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24" i="1" l="1"/>
  <c r="AF24" i="1"/>
  <c r="AC24" i="1"/>
  <c r="W24" i="1"/>
  <c r="T24" i="1"/>
  <c r="Q24" i="1"/>
  <c r="K24" i="1"/>
  <c r="H24" i="1"/>
  <c r="E24" i="1"/>
  <c r="AL24" i="1"/>
  <c r="X29" i="1"/>
  <c r="Y29" i="1"/>
  <c r="AA29" i="1"/>
  <c r="AB29" i="1"/>
  <c r="AD29" i="1"/>
  <c r="AE29" i="1"/>
  <c r="AG29" i="1"/>
  <c r="AH29" i="1"/>
  <c r="AJ29" i="1"/>
  <c r="AK29" i="1"/>
  <c r="Z12" i="1"/>
  <c r="Z13" i="1"/>
  <c r="Z14" i="1"/>
  <c r="Z15" i="1"/>
  <c r="Z16" i="1"/>
  <c r="Z17" i="1"/>
  <c r="Z18" i="1"/>
  <c r="Z19" i="1"/>
  <c r="Z20" i="1"/>
  <c r="Z21" i="1"/>
  <c r="Z22" i="1"/>
  <c r="Z23" i="1"/>
  <c r="Z25" i="1"/>
  <c r="Z26" i="1"/>
  <c r="Z27" i="1"/>
  <c r="Z28" i="1"/>
  <c r="Z11" i="1"/>
  <c r="E11" i="1"/>
  <c r="H11" i="1"/>
  <c r="K11" i="1"/>
  <c r="N11" i="1"/>
  <c r="Q11" i="1"/>
  <c r="T11" i="1"/>
  <c r="W11" i="1"/>
  <c r="AC11" i="1"/>
  <c r="AF11" i="1"/>
  <c r="AI11" i="1"/>
  <c r="AL11" i="1"/>
  <c r="E12" i="1"/>
  <c r="H12" i="1"/>
  <c r="K12" i="1"/>
  <c r="N12" i="1"/>
  <c r="Q12" i="1"/>
  <c r="T12" i="1"/>
  <c r="W12" i="1"/>
  <c r="AC12" i="1"/>
  <c r="AF12" i="1"/>
  <c r="AI12" i="1"/>
  <c r="AL12" i="1"/>
  <c r="E13" i="1"/>
  <c r="H13" i="1"/>
  <c r="K13" i="1"/>
  <c r="N13" i="1"/>
  <c r="Q13" i="1"/>
  <c r="T13" i="1"/>
  <c r="W13" i="1"/>
  <c r="AC13" i="1"/>
  <c r="AF13" i="1"/>
  <c r="AI13" i="1"/>
  <c r="AL13" i="1"/>
  <c r="E14" i="1"/>
  <c r="H14" i="1"/>
  <c r="K14" i="1"/>
  <c r="N14" i="1"/>
  <c r="Q14" i="1"/>
  <c r="T14" i="1"/>
  <c r="W14" i="1"/>
  <c r="AC14" i="1"/>
  <c r="AF14" i="1"/>
  <c r="AI14" i="1"/>
  <c r="AL14" i="1"/>
  <c r="E15" i="1"/>
  <c r="H15" i="1"/>
  <c r="K15" i="1"/>
  <c r="N15" i="1"/>
  <c r="Q15" i="1"/>
  <c r="T15" i="1"/>
  <c r="W15" i="1"/>
  <c r="AC15" i="1"/>
  <c r="AF15" i="1"/>
  <c r="AI15" i="1"/>
  <c r="AL15" i="1"/>
  <c r="E16" i="1"/>
  <c r="H16" i="1"/>
  <c r="K16" i="1"/>
  <c r="N16" i="1"/>
  <c r="Q16" i="1"/>
  <c r="T16" i="1"/>
  <c r="W16" i="1"/>
  <c r="AC16" i="1"/>
  <c r="AF16" i="1"/>
  <c r="AI16" i="1"/>
  <c r="AL16" i="1"/>
  <c r="E17" i="1"/>
  <c r="H17" i="1"/>
  <c r="K17" i="1"/>
  <c r="N17" i="1"/>
  <c r="Q17" i="1"/>
  <c r="T17" i="1"/>
  <c r="W17" i="1"/>
  <c r="AC17" i="1"/>
  <c r="AF17" i="1"/>
  <c r="AI17" i="1"/>
  <c r="AL17" i="1"/>
  <c r="E18" i="1"/>
  <c r="H18" i="1"/>
  <c r="K18" i="1"/>
  <c r="N18" i="1"/>
  <c r="Q18" i="1"/>
  <c r="T18" i="1"/>
  <c r="W18" i="1"/>
  <c r="AC18" i="1"/>
  <c r="AF18" i="1"/>
  <c r="AI18" i="1"/>
  <c r="AL18" i="1"/>
  <c r="E19" i="1"/>
  <c r="H19" i="1"/>
  <c r="K19" i="1"/>
  <c r="N19" i="1"/>
  <c r="Q19" i="1"/>
  <c r="T19" i="1"/>
  <c r="W19" i="1"/>
  <c r="AC19" i="1"/>
  <c r="AF19" i="1"/>
  <c r="AI19" i="1"/>
  <c r="AL19" i="1"/>
  <c r="E20" i="1"/>
  <c r="H20" i="1"/>
  <c r="K20" i="1"/>
  <c r="N20" i="1"/>
  <c r="Q20" i="1"/>
  <c r="T20" i="1"/>
  <c r="W20" i="1"/>
  <c r="AC20" i="1"/>
  <c r="AF20" i="1"/>
  <c r="AI20" i="1"/>
  <c r="AL20" i="1"/>
  <c r="E21" i="1"/>
  <c r="H21" i="1"/>
  <c r="K21" i="1"/>
  <c r="N21" i="1"/>
  <c r="Q21" i="1"/>
  <c r="T21" i="1"/>
  <c r="W21" i="1"/>
  <c r="AC21" i="1"/>
  <c r="AF21" i="1"/>
  <c r="AI21" i="1"/>
  <c r="AL21" i="1"/>
  <c r="E22" i="1"/>
  <c r="H22" i="1"/>
  <c r="K22" i="1"/>
  <c r="N22" i="1"/>
  <c r="Q22" i="1"/>
  <c r="T22" i="1"/>
  <c r="W22" i="1"/>
  <c r="AC22" i="1"/>
  <c r="AF22" i="1"/>
  <c r="AI22" i="1"/>
  <c r="AL22" i="1"/>
  <c r="E23" i="1"/>
  <c r="H23" i="1"/>
  <c r="K23" i="1"/>
  <c r="N23" i="1"/>
  <c r="Q23" i="1"/>
  <c r="T23" i="1"/>
  <c r="W23" i="1"/>
  <c r="AC23" i="1"/>
  <c r="AF23" i="1"/>
  <c r="AI23" i="1"/>
  <c r="AL23" i="1"/>
  <c r="E25" i="1"/>
  <c r="H25" i="1"/>
  <c r="K25" i="1"/>
  <c r="N25" i="1"/>
  <c r="Q25" i="1"/>
  <c r="T25" i="1"/>
  <c r="W25" i="1"/>
  <c r="AC25" i="1"/>
  <c r="AF25" i="1"/>
  <c r="AI25" i="1"/>
  <c r="AL25" i="1"/>
  <c r="E26" i="1"/>
  <c r="H26" i="1"/>
  <c r="K26" i="1"/>
  <c r="N26" i="1"/>
  <c r="Q26" i="1"/>
  <c r="T26" i="1"/>
  <c r="W26" i="1"/>
  <c r="AC26" i="1"/>
  <c r="AF26" i="1"/>
  <c r="AI26" i="1"/>
  <c r="AL26" i="1"/>
  <c r="E27" i="1"/>
  <c r="H27" i="1"/>
  <c r="K27" i="1"/>
  <c r="N27" i="1"/>
  <c r="Q27" i="1"/>
  <c r="T27" i="1"/>
  <c r="W27" i="1"/>
  <c r="AC27" i="1"/>
  <c r="AF27" i="1"/>
  <c r="AI27" i="1"/>
  <c r="AL27" i="1"/>
  <c r="E28" i="1"/>
  <c r="H28" i="1"/>
  <c r="K28" i="1"/>
  <c r="N28" i="1"/>
  <c r="Q28" i="1"/>
  <c r="T28" i="1"/>
  <c r="W28" i="1"/>
  <c r="AC28" i="1"/>
  <c r="AF28" i="1"/>
  <c r="AI28" i="1"/>
  <c r="AL28" i="1"/>
  <c r="C29" i="1"/>
  <c r="D29" i="1"/>
  <c r="F29" i="1"/>
  <c r="G29" i="1"/>
  <c r="I29" i="1"/>
  <c r="J29" i="1"/>
  <c r="L29" i="1"/>
  <c r="M29" i="1"/>
  <c r="O29" i="1"/>
  <c r="P29" i="1"/>
  <c r="R29" i="1"/>
  <c r="S29" i="1"/>
  <c r="U29" i="1"/>
  <c r="V29" i="1"/>
  <c r="Q29" i="1" l="1"/>
  <c r="K29" i="1"/>
  <c r="H29" i="1"/>
  <c r="E29" i="1"/>
  <c r="N29" i="1"/>
  <c r="Z29" i="1"/>
  <c r="W29" i="1"/>
  <c r="AL29" i="1"/>
  <c r="AI29" i="1"/>
  <c r="AF29" i="1"/>
  <c r="AC29" i="1"/>
  <c r="T29" i="1"/>
  <c r="AM29" i="1" l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<sst xmlns="http://schemas.openxmlformats.org/spreadsheetml/2006/main" count="75" uniqueCount="42">
  <si>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</si>
  <si>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</si>
  <si>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</si>
  <si>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</si>
  <si>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</si>
  <si>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</si>
  <si>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</si>
  <si>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</si>
  <si>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</si>
  <si>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</si>
  <si>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</si>
  <si>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</si>
  <si>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</si>
  <si>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</si>
  <si>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</si>
  <si>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</si>
  <si>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</si>
  <si>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</si>
  <si>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</si>
  <si>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</si>
  <si>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</si>
  <si>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</si>
  <si>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</si>
  <si>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</si>
  <si>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</si>
  <si>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</si>
  <si>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</si>
  <si>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</si>
  <si>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</si>
  <si>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</si>
  <si>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</si>
  <si>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</si>
  <si>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</si>
  <si>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</si>
  <si>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</si>
  <si>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</si>
  <si>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</si>
  <si>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</si>
  <si>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</si>
  <si>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</si>
  <si>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Оплата енергоресурсів</t>
  </si>
  <si>
    <t>щодо фактичного використання бюджетних коштів у 2022 році  по відділу освіти виконкому Саксаганської районної у місті ради по КПНЛ.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</si>
</sst>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1"/>
  <sheetViews>
    <sheetView tabSelected="1" view="pageBreakPreview" zoomScale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7" sqref="A7:K7"/>
    </sheetView>
  </sheetViews>
  <sheetFormatPr defaultColWidth="9.140625" defaultRowHeight="15" x14ac:dyDescent="0.2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2.28515625" style="1" customWidth="1"/>
    <col min="13" max="13" width="14.42578125" style="1" customWidth="1"/>
    <col min="14" max="14" width="11.5703125" style="1" customWidth="1"/>
    <col min="15" max="15" width="12" style="1" customWidth="1"/>
    <col min="16" max="16" width="13" style="1" customWidth="1"/>
    <col min="17" max="17" width="11.7109375" style="1" customWidth="1"/>
    <col min="18" max="18" width="14.140625" style="1" customWidth="1"/>
    <col min="19" max="19" width="12" style="1" customWidth="1"/>
    <col min="20" max="20" width="14.42578125" style="1" customWidth="1"/>
    <col min="21" max="21" width="12.28515625" style="1" customWidth="1"/>
    <col min="22" max="22" width="11.5703125" style="1" customWidth="1"/>
    <col min="23" max="23" width="12.42578125" style="1" customWidth="1"/>
    <col min="24" max="24" width="11.5703125" style="1" customWidth="1"/>
    <col min="25" max="25" width="10.140625" style="1" customWidth="1"/>
    <col min="26" max="26" width="10.42578125" style="1" customWidth="1"/>
    <col min="27" max="31" width="10.140625" style="1" customWidth="1"/>
    <col min="32" max="32" width="12.7109375" style="1" customWidth="1"/>
    <col min="33" max="38" width="10.140625" style="1" customWidth="1"/>
    <col min="39" max="39" width="13.42578125" style="1" customWidth="1"/>
    <col min="40" max="16384" width="9.140625" style="1"/>
  </cols>
  <sheetData>
    <row r="1" spans="1:95" x14ac:dyDescent="0.25">
      <c r="I1" s="18" t="s">
        <v>39</v>
      </c>
      <c r="J1" s="18"/>
      <c r="K1" s="18"/>
      <c r="L1" s="18"/>
    </row>
    <row r="2" spans="1:95" x14ac:dyDescent="0.25">
      <c r="I2" s="18" t="s">
        <v>38</v>
      </c>
      <c r="J2" s="18"/>
      <c r="K2" s="18"/>
      <c r="L2" s="18"/>
    </row>
    <row r="3" spans="1:95" x14ac:dyDescent="0.25">
      <c r="I3" s="18" t="s">
        <v>37</v>
      </c>
      <c r="J3" s="18"/>
      <c r="K3" s="18"/>
      <c r="L3" s="18"/>
    </row>
    <row r="4" spans="1:95" x14ac:dyDescent="0.25">
      <c r="I4" s="18" t="s">
        <v>36</v>
      </c>
      <c r="J4" s="18"/>
      <c r="K4" s="18"/>
      <c r="L4" s="18"/>
    </row>
    <row r="6" spans="1:95" x14ac:dyDescent="0.2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3"/>
      <c r="M6" s="13"/>
      <c r="N6" s="13"/>
    </row>
    <row r="7" spans="1:95" ht="30" customHeight="1" x14ac:dyDescent="0.25">
      <c r="A7" s="17" t="s">
        <v>41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2"/>
      <c r="M7" s="12"/>
      <c r="N7" s="12"/>
    </row>
    <row r="9" spans="1:95" s="5" customFormat="1" ht="14.25" x14ac:dyDescent="0.2">
      <c r="A9" s="20" t="s">
        <v>34</v>
      </c>
      <c r="B9" s="20"/>
      <c r="C9" s="21" t="s">
        <v>33</v>
      </c>
      <c r="D9" s="21"/>
      <c r="E9" s="21"/>
      <c r="F9" s="21" t="s">
        <v>32</v>
      </c>
      <c r="G9" s="21"/>
      <c r="H9" s="21"/>
      <c r="I9" s="21" t="s">
        <v>31</v>
      </c>
      <c r="J9" s="21"/>
      <c r="K9" s="21"/>
      <c r="L9" s="21" t="s">
        <v>30</v>
      </c>
      <c r="M9" s="21"/>
      <c r="N9" s="21"/>
      <c r="O9" s="21" t="s">
        <v>29</v>
      </c>
      <c r="P9" s="21"/>
      <c r="Q9" s="21"/>
      <c r="R9" s="21" t="s">
        <v>28</v>
      </c>
      <c r="S9" s="21"/>
      <c r="T9" s="21"/>
      <c r="U9" s="21" t="s">
        <v>27</v>
      </c>
      <c r="V9" s="21"/>
      <c r="W9" s="21"/>
      <c r="X9" s="21" t="s">
        <v>26</v>
      </c>
      <c r="Y9" s="21"/>
      <c r="Z9" s="21"/>
      <c r="AA9" s="21" t="s">
        <v>25</v>
      </c>
      <c r="AB9" s="21"/>
      <c r="AC9" s="21"/>
      <c r="AD9" s="21" t="s">
        <v>24</v>
      </c>
      <c r="AE9" s="21"/>
      <c r="AF9" s="21"/>
      <c r="AG9" s="21" t="s">
        <v>23</v>
      </c>
      <c r="AH9" s="21"/>
      <c r="AI9" s="21"/>
      <c r="AJ9" s="21" t="s">
        <v>22</v>
      </c>
      <c r="AK9" s="21"/>
      <c r="AL9" s="21"/>
    </row>
    <row r="10" spans="1:95" s="5" customFormat="1" ht="63" x14ac:dyDescent="0.2">
      <c r="A10" s="20"/>
      <c r="B10" s="20"/>
      <c r="C10" s="11" t="s">
        <v>21</v>
      </c>
      <c r="D10" s="11" t="s">
        <v>20</v>
      </c>
      <c r="E10" s="11" t="s">
        <v>19</v>
      </c>
      <c r="F10" s="11" t="s">
        <v>21</v>
      </c>
      <c r="G10" s="11" t="s">
        <v>20</v>
      </c>
      <c r="H10" s="11" t="s">
        <v>19</v>
      </c>
      <c r="I10" s="11" t="s">
        <v>21</v>
      </c>
      <c r="J10" s="11" t="s">
        <v>20</v>
      </c>
      <c r="K10" s="11" t="s">
        <v>19</v>
      </c>
      <c r="L10" s="11" t="s">
        <v>21</v>
      </c>
      <c r="M10" s="11" t="s">
        <v>20</v>
      </c>
      <c r="N10" s="11" t="s">
        <v>19</v>
      </c>
      <c r="O10" s="11" t="s">
        <v>21</v>
      </c>
      <c r="P10" s="11" t="s">
        <v>20</v>
      </c>
      <c r="Q10" s="11" t="s">
        <v>19</v>
      </c>
      <c r="R10" s="11" t="s">
        <v>21</v>
      </c>
      <c r="S10" s="11" t="s">
        <v>20</v>
      </c>
      <c r="T10" s="11" t="s">
        <v>19</v>
      </c>
      <c r="U10" s="11" t="s">
        <v>21</v>
      </c>
      <c r="V10" s="11" t="s">
        <v>20</v>
      </c>
      <c r="W10" s="11" t="s">
        <v>19</v>
      </c>
      <c r="X10" s="11" t="s">
        <v>21</v>
      </c>
      <c r="Y10" s="11" t="s">
        <v>20</v>
      </c>
      <c r="Z10" s="11" t="s">
        <v>19</v>
      </c>
      <c r="AA10" s="11" t="s">
        <v>21</v>
      </c>
      <c r="AB10" s="11" t="s">
        <v>20</v>
      </c>
      <c r="AC10" s="11" t="s">
        <v>19</v>
      </c>
      <c r="AD10" s="11" t="s">
        <v>21</v>
      </c>
      <c r="AE10" s="11" t="s">
        <v>20</v>
      </c>
      <c r="AF10" s="11" t="s">
        <v>19</v>
      </c>
      <c r="AG10" s="11" t="s">
        <v>21</v>
      </c>
      <c r="AH10" s="11" t="s">
        <v>20</v>
      </c>
      <c r="AI10" s="11" t="s">
        <v>19</v>
      </c>
      <c r="AJ10" s="11" t="s">
        <v>21</v>
      </c>
      <c r="AK10" s="11" t="s">
        <v>20</v>
      </c>
      <c r="AL10" s="11" t="s">
        <v>19</v>
      </c>
    </row>
    <row r="11" spans="1:95" x14ac:dyDescent="0.25">
      <c r="A11" s="8">
        <v>2111</v>
      </c>
      <c r="B11" s="10" t="s">
        <v>18</v>
      </c>
      <c r="C11" s="9">
        <v>752761.1</v>
      </c>
      <c r="D11" s="9">
        <v>151884.29999999999</v>
      </c>
      <c r="E11" s="9">
        <f t="shared" ref="E11:E28" si="0">C11+D11</f>
        <v>904645.39999999991</v>
      </c>
      <c r="F11" s="9">
        <v>716803.44</v>
      </c>
      <c r="G11" s="9">
        <v>145765.97</v>
      </c>
      <c r="H11" s="9">
        <f t="shared" ref="H11:H28" si="1">F11+G11</f>
        <v>862569.40999999992</v>
      </c>
      <c r="I11" s="9">
        <v>715922.76</v>
      </c>
      <c r="J11" s="9">
        <v>144871.48000000001</v>
      </c>
      <c r="K11" s="9">
        <f t="shared" ref="K11:K28" si="2">I11+J11</f>
        <v>860794.24</v>
      </c>
      <c r="L11" s="9">
        <v>0</v>
      </c>
      <c r="M11" s="9">
        <v>0</v>
      </c>
      <c r="N11" s="9">
        <f t="shared" ref="N11:N28" si="3">L11+M11</f>
        <v>0</v>
      </c>
      <c r="O11" s="9">
        <v>0</v>
      </c>
      <c r="P11" s="9">
        <v>0</v>
      </c>
      <c r="Q11" s="9">
        <f t="shared" ref="Q11:Q28" si="4">O11+P11</f>
        <v>0</v>
      </c>
      <c r="R11" s="9">
        <v>0</v>
      </c>
      <c r="S11" s="9">
        <v>0</v>
      </c>
      <c r="T11" s="9">
        <f t="shared" ref="T11:T28" si="5">R11+S11</f>
        <v>0</v>
      </c>
      <c r="U11" s="9">
        <v>0</v>
      </c>
      <c r="V11" s="9">
        <v>0</v>
      </c>
      <c r="W11" s="9">
        <f t="shared" ref="W11:W28" si="6">U11+V11</f>
        <v>0</v>
      </c>
      <c r="X11" s="9">
        <v>0</v>
      </c>
      <c r="Y11" s="9">
        <v>0</v>
      </c>
      <c r="Z11" s="9">
        <f>X11+Y11</f>
        <v>0</v>
      </c>
      <c r="AA11" s="9">
        <v>0</v>
      </c>
      <c r="AB11" s="9">
        <v>0</v>
      </c>
      <c r="AC11" s="9">
        <f t="shared" ref="AC11:AC28" si="7">AA11+AB11</f>
        <v>0</v>
      </c>
      <c r="AD11" s="9">
        <v>0</v>
      </c>
      <c r="AE11" s="9">
        <v>0</v>
      </c>
      <c r="AF11" s="9">
        <f t="shared" ref="AF11:AF28" si="8">AD11+AE11</f>
        <v>0</v>
      </c>
      <c r="AG11" s="9">
        <v>0</v>
      </c>
      <c r="AH11" s="9">
        <v>0</v>
      </c>
      <c r="AI11" s="9">
        <f t="shared" ref="AI11:AI28" si="9">AG11+AH11</f>
        <v>0</v>
      </c>
      <c r="AJ11" s="9">
        <v>0</v>
      </c>
      <c r="AK11" s="9">
        <v>0</v>
      </c>
      <c r="AL11" s="9">
        <f t="shared" ref="AL11:AL28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x14ac:dyDescent="0.25">
      <c r="A12" s="8">
        <v>2120</v>
      </c>
      <c r="B12" s="10" t="s">
        <v>17</v>
      </c>
      <c r="C12" s="9">
        <v>167213.78</v>
      </c>
      <c r="D12" s="9">
        <v>34904.85</v>
      </c>
      <c r="E12" s="9">
        <f t="shared" si="0"/>
        <v>202118.63</v>
      </c>
      <c r="F12" s="9">
        <v>157696.75</v>
      </c>
      <c r="G12" s="9">
        <v>33998.94</v>
      </c>
      <c r="H12" s="9">
        <f t="shared" si="1"/>
        <v>191695.69</v>
      </c>
      <c r="I12" s="9">
        <v>159088.46000000002</v>
      </c>
      <c r="J12" s="9">
        <v>33073.86</v>
      </c>
      <c r="K12" s="9">
        <f t="shared" si="2"/>
        <v>192162.32</v>
      </c>
      <c r="L12" s="9">
        <v>0</v>
      </c>
      <c r="M12" s="9">
        <v>0</v>
      </c>
      <c r="N12" s="9">
        <f t="shared" si="3"/>
        <v>0</v>
      </c>
      <c r="O12" s="9">
        <v>0</v>
      </c>
      <c r="P12" s="9">
        <v>0</v>
      </c>
      <c r="Q12" s="9">
        <f t="shared" si="4"/>
        <v>0</v>
      </c>
      <c r="R12" s="9">
        <v>0</v>
      </c>
      <c r="S12" s="9">
        <v>0</v>
      </c>
      <c r="T12" s="9">
        <f t="shared" si="5"/>
        <v>0</v>
      </c>
      <c r="U12" s="9">
        <v>0</v>
      </c>
      <c r="V12" s="9">
        <v>0</v>
      </c>
      <c r="W12" s="9">
        <f t="shared" si="6"/>
        <v>0</v>
      </c>
      <c r="X12" s="9">
        <v>0</v>
      </c>
      <c r="Y12" s="9">
        <v>0</v>
      </c>
      <c r="Z12" s="9">
        <f t="shared" ref="Z12:Z28" si="11">X12+Y12</f>
        <v>0</v>
      </c>
      <c r="AA12" s="9">
        <v>0</v>
      </c>
      <c r="AB12" s="9">
        <v>0</v>
      </c>
      <c r="AC12" s="9">
        <f t="shared" si="7"/>
        <v>0</v>
      </c>
      <c r="AD12" s="9">
        <v>0</v>
      </c>
      <c r="AE12" s="9">
        <v>0</v>
      </c>
      <c r="AF12" s="9">
        <f t="shared" si="8"/>
        <v>0</v>
      </c>
      <c r="AG12" s="9">
        <v>0</v>
      </c>
      <c r="AH12" s="9">
        <v>0</v>
      </c>
      <c r="AI12" s="9">
        <f t="shared" si="9"/>
        <v>0</v>
      </c>
      <c r="AJ12" s="9">
        <v>0</v>
      </c>
      <c r="AK12" s="9">
        <v>0</v>
      </c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 x14ac:dyDescent="0.25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15266.02</v>
      </c>
      <c r="H13" s="9">
        <f t="shared" si="1"/>
        <v>15266.02</v>
      </c>
      <c r="I13" s="9"/>
      <c r="J13" s="9">
        <v>0</v>
      </c>
      <c r="K13" s="9">
        <f t="shared" si="2"/>
        <v>0</v>
      </c>
      <c r="L13" s="9"/>
      <c r="M13" s="9">
        <v>0</v>
      </c>
      <c r="N13" s="9">
        <f t="shared" si="3"/>
        <v>0</v>
      </c>
      <c r="O13" s="9"/>
      <c r="P13" s="9">
        <v>0</v>
      </c>
      <c r="Q13" s="9">
        <f t="shared" si="4"/>
        <v>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0</v>
      </c>
      <c r="Z13" s="9">
        <f t="shared" si="11"/>
        <v>0</v>
      </c>
      <c r="AA13" s="9"/>
      <c r="AB13" s="9">
        <v>0</v>
      </c>
      <c r="AC13" s="9">
        <f t="shared" si="7"/>
        <v>0</v>
      </c>
      <c r="AD13" s="9"/>
      <c r="AE13" s="9">
        <v>0</v>
      </c>
      <c r="AF13" s="9">
        <f t="shared" si="8"/>
        <v>0</v>
      </c>
      <c r="AG13" s="9"/>
      <c r="AH13" s="9">
        <v>0</v>
      </c>
      <c r="AI13" s="9">
        <f t="shared" si="9"/>
        <v>0</v>
      </c>
      <c r="AJ13" s="9"/>
      <c r="AK13" s="9">
        <v>0</v>
      </c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 x14ac:dyDescent="0.25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11818.21</v>
      </c>
      <c r="H14" s="9">
        <f t="shared" si="1"/>
        <v>11818.21</v>
      </c>
      <c r="I14" s="9"/>
      <c r="J14" s="9">
        <v>0</v>
      </c>
      <c r="K14" s="9">
        <f t="shared" si="2"/>
        <v>0</v>
      </c>
      <c r="L14" s="9"/>
      <c r="M14" s="9">
        <v>0</v>
      </c>
      <c r="N14" s="9">
        <f t="shared" si="3"/>
        <v>0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11"/>
        <v>0</v>
      </c>
      <c r="AA14" s="9"/>
      <c r="AB14" s="9">
        <v>0</v>
      </c>
      <c r="AC14" s="9">
        <f t="shared" si="7"/>
        <v>0</v>
      </c>
      <c r="AD14" s="9"/>
      <c r="AE14" s="9">
        <v>0</v>
      </c>
      <c r="AF14" s="9">
        <f t="shared" si="8"/>
        <v>0</v>
      </c>
      <c r="AG14" s="9"/>
      <c r="AH14" s="9">
        <v>0</v>
      </c>
      <c r="AI14" s="9">
        <f t="shared" si="9"/>
        <v>0</v>
      </c>
      <c r="AJ14" s="9"/>
      <c r="AK14" s="9">
        <v>0</v>
      </c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x14ac:dyDescent="0.25">
      <c r="A15" s="8">
        <v>2230</v>
      </c>
      <c r="B15" s="10" t="s">
        <v>14</v>
      </c>
      <c r="C15" s="9"/>
      <c r="D15" s="9">
        <v>2310</v>
      </c>
      <c r="E15" s="9">
        <f t="shared" si="0"/>
        <v>2310</v>
      </c>
      <c r="F15" s="9"/>
      <c r="G15" s="9">
        <v>4466</v>
      </c>
      <c r="H15" s="9">
        <f t="shared" si="1"/>
        <v>4466</v>
      </c>
      <c r="I15" s="9"/>
      <c r="J15" s="9">
        <v>0</v>
      </c>
      <c r="K15" s="9">
        <f t="shared" si="2"/>
        <v>0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1"/>
        <v>0</v>
      </c>
      <c r="AA15" s="9"/>
      <c r="AB15" s="9">
        <v>0</v>
      </c>
      <c r="AC15" s="9">
        <f t="shared" si="7"/>
        <v>0</v>
      </c>
      <c r="AD15" s="9"/>
      <c r="AE15" s="9">
        <v>0</v>
      </c>
      <c r="AF15" s="9">
        <f t="shared" si="8"/>
        <v>0</v>
      </c>
      <c r="AG15" s="9"/>
      <c r="AH15" s="9">
        <v>0</v>
      </c>
      <c r="AI15" s="9">
        <f t="shared" si="9"/>
        <v>0</v>
      </c>
      <c r="AJ15" s="9"/>
      <c r="AK15" s="9">
        <v>0</v>
      </c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 x14ac:dyDescent="0.25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2843.85</v>
      </c>
      <c r="H16" s="9">
        <f t="shared" si="1"/>
        <v>2843.85</v>
      </c>
      <c r="I16" s="9"/>
      <c r="J16" s="9">
        <v>3098.3</v>
      </c>
      <c r="K16" s="9">
        <f t="shared" si="2"/>
        <v>3098.3</v>
      </c>
      <c r="L16" s="9"/>
      <c r="M16" s="9">
        <v>0</v>
      </c>
      <c r="N16" s="9">
        <f t="shared" si="3"/>
        <v>0</v>
      </c>
      <c r="O16" s="9"/>
      <c r="P16" s="9">
        <v>0</v>
      </c>
      <c r="Q16" s="9">
        <f t="shared" si="4"/>
        <v>0</v>
      </c>
      <c r="R16" s="9"/>
      <c r="S16" s="9">
        <v>0</v>
      </c>
      <c r="T16" s="9">
        <f t="shared" si="5"/>
        <v>0</v>
      </c>
      <c r="U16" s="9"/>
      <c r="V16" s="9">
        <v>0</v>
      </c>
      <c r="W16" s="9">
        <f t="shared" si="6"/>
        <v>0</v>
      </c>
      <c r="X16" s="9"/>
      <c r="Y16" s="9">
        <v>0</v>
      </c>
      <c r="Z16" s="9">
        <f t="shared" si="11"/>
        <v>0</v>
      </c>
      <c r="AA16" s="9"/>
      <c r="AB16" s="9">
        <v>0</v>
      </c>
      <c r="AC16" s="9">
        <f t="shared" si="7"/>
        <v>0</v>
      </c>
      <c r="AD16" s="9"/>
      <c r="AE16" s="9">
        <v>0</v>
      </c>
      <c r="AF16" s="9">
        <f t="shared" si="8"/>
        <v>0</v>
      </c>
      <c r="AG16" s="9"/>
      <c r="AH16" s="9">
        <v>0</v>
      </c>
      <c r="AI16" s="9">
        <f t="shared" si="9"/>
        <v>0</v>
      </c>
      <c r="AJ16" s="9"/>
      <c r="AK16" s="9">
        <v>0</v>
      </c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1894.72</v>
      </c>
      <c r="H17" s="9">
        <f t="shared" si="1"/>
        <v>1894.72</v>
      </c>
      <c r="I17" s="9"/>
      <c r="J17" s="9">
        <v>0</v>
      </c>
      <c r="K17" s="9">
        <f t="shared" si="2"/>
        <v>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1"/>
        <v>0</v>
      </c>
      <c r="AA17" s="9"/>
      <c r="AB17" s="9">
        <v>0</v>
      </c>
      <c r="AC17" s="9">
        <f t="shared" si="7"/>
        <v>0</v>
      </c>
      <c r="AD17" s="9"/>
      <c r="AE17" s="9">
        <v>0</v>
      </c>
      <c r="AF17" s="9">
        <f t="shared" si="8"/>
        <v>0</v>
      </c>
      <c r="AG17" s="9"/>
      <c r="AH17" s="9">
        <v>0</v>
      </c>
      <c r="AI17" s="9">
        <f t="shared" si="9"/>
        <v>0</v>
      </c>
      <c r="AJ17" s="9"/>
      <c r="AK17" s="9">
        <v>0</v>
      </c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 x14ac:dyDescent="0.25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1"/>
        <v>0</v>
      </c>
      <c r="AA18" s="9"/>
      <c r="AB18" s="9">
        <v>0</v>
      </c>
      <c r="AC18" s="9">
        <f t="shared" si="7"/>
        <v>0</v>
      </c>
      <c r="AD18" s="9"/>
      <c r="AE18" s="9">
        <v>0</v>
      </c>
      <c r="AF18" s="9">
        <f t="shared" si="8"/>
        <v>0</v>
      </c>
      <c r="AG18" s="9"/>
      <c r="AH18" s="9">
        <v>0</v>
      </c>
      <c r="AI18" s="9">
        <f t="shared" si="9"/>
        <v>0</v>
      </c>
      <c r="AJ18" s="9"/>
      <c r="AK18" s="9">
        <v>0</v>
      </c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5">
      <c r="A19" s="8">
        <v>2271</v>
      </c>
      <c r="B19" s="10" t="s">
        <v>10</v>
      </c>
      <c r="C19" s="9"/>
      <c r="D19" s="9">
        <v>93977.83</v>
      </c>
      <c r="E19" s="9">
        <f t="shared" si="0"/>
        <v>93977.83</v>
      </c>
      <c r="F19" s="9"/>
      <c r="G19" s="9">
        <v>229431.16</v>
      </c>
      <c r="H19" s="9">
        <f t="shared" si="1"/>
        <v>229431.16</v>
      </c>
      <c r="I19" s="9"/>
      <c r="J19" s="9">
        <v>191693.79</v>
      </c>
      <c r="K19" s="9">
        <f t="shared" si="2"/>
        <v>191693.79</v>
      </c>
      <c r="L19" s="9"/>
      <c r="M19" s="9">
        <v>0</v>
      </c>
      <c r="N19" s="9">
        <f t="shared" si="3"/>
        <v>0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1"/>
        <v>0</v>
      </c>
      <c r="AA19" s="9"/>
      <c r="AB19" s="9">
        <v>0</v>
      </c>
      <c r="AC19" s="9">
        <f t="shared" si="7"/>
        <v>0</v>
      </c>
      <c r="AD19" s="9"/>
      <c r="AE19" s="9">
        <v>0</v>
      </c>
      <c r="AF19" s="9">
        <f t="shared" si="8"/>
        <v>0</v>
      </c>
      <c r="AG19" s="9"/>
      <c r="AH19" s="9">
        <v>0</v>
      </c>
      <c r="AI19" s="9">
        <f t="shared" si="9"/>
        <v>0</v>
      </c>
      <c r="AJ19" s="9"/>
      <c r="AK19" s="9">
        <v>0</v>
      </c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 x14ac:dyDescent="0.25">
      <c r="A20" s="8">
        <v>2272</v>
      </c>
      <c r="B20" s="10" t="s">
        <v>9</v>
      </c>
      <c r="C20" s="9"/>
      <c r="D20" s="9">
        <v>2383.98</v>
      </c>
      <c r="E20" s="9">
        <f t="shared" si="0"/>
        <v>2383.98</v>
      </c>
      <c r="F20" s="9"/>
      <c r="G20" s="9">
        <v>2227.1099999999997</v>
      </c>
      <c r="H20" s="9">
        <f t="shared" si="1"/>
        <v>2227.1099999999997</v>
      </c>
      <c r="I20" s="9"/>
      <c r="J20" s="9">
        <v>1976.15</v>
      </c>
      <c r="K20" s="9">
        <f t="shared" si="2"/>
        <v>1976.15</v>
      </c>
      <c r="L20" s="9"/>
      <c r="M20" s="9">
        <v>0</v>
      </c>
      <c r="N20" s="9">
        <f t="shared" si="3"/>
        <v>0</v>
      </c>
      <c r="O20" s="9"/>
      <c r="P20" s="9">
        <v>0</v>
      </c>
      <c r="Q20" s="9">
        <f t="shared" si="4"/>
        <v>0</v>
      </c>
      <c r="R20" s="9"/>
      <c r="S20" s="9">
        <v>0</v>
      </c>
      <c r="T20" s="9">
        <f t="shared" si="5"/>
        <v>0</v>
      </c>
      <c r="U20" s="9"/>
      <c r="V20" s="9">
        <v>0</v>
      </c>
      <c r="W20" s="9">
        <f t="shared" si="6"/>
        <v>0</v>
      </c>
      <c r="X20" s="9"/>
      <c r="Y20" s="9">
        <v>0</v>
      </c>
      <c r="Z20" s="9">
        <f t="shared" si="11"/>
        <v>0</v>
      </c>
      <c r="AA20" s="9"/>
      <c r="AB20" s="9">
        <v>0</v>
      </c>
      <c r="AC20" s="9">
        <f t="shared" si="7"/>
        <v>0</v>
      </c>
      <c r="AD20" s="9"/>
      <c r="AE20" s="9">
        <v>0</v>
      </c>
      <c r="AF20" s="9">
        <f t="shared" si="8"/>
        <v>0</v>
      </c>
      <c r="AG20" s="9"/>
      <c r="AH20" s="9">
        <v>0</v>
      </c>
      <c r="AI20" s="9">
        <f t="shared" si="9"/>
        <v>0</v>
      </c>
      <c r="AJ20" s="9"/>
      <c r="AK20" s="9">
        <v>0</v>
      </c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5">
      <c r="A21" s="8">
        <v>2273</v>
      </c>
      <c r="B21" s="10" t="s">
        <v>8</v>
      </c>
      <c r="C21" s="9"/>
      <c r="D21" s="9">
        <v>49664.36</v>
      </c>
      <c r="E21" s="9">
        <f t="shared" si="0"/>
        <v>49664.36</v>
      </c>
      <c r="F21" s="9"/>
      <c r="G21" s="9">
        <v>26193.480000000003</v>
      </c>
      <c r="H21" s="9">
        <f t="shared" si="1"/>
        <v>26193.480000000003</v>
      </c>
      <c r="I21" s="9"/>
      <c r="J21" s="9">
        <v>26154.910000000003</v>
      </c>
      <c r="K21" s="9">
        <f t="shared" si="2"/>
        <v>26154.910000000003</v>
      </c>
      <c r="L21" s="9"/>
      <c r="M21" s="9">
        <v>0</v>
      </c>
      <c r="N21" s="9">
        <f t="shared" si="3"/>
        <v>0</v>
      </c>
      <c r="O21" s="9"/>
      <c r="P21" s="9">
        <v>0</v>
      </c>
      <c r="Q21" s="9">
        <f t="shared" si="4"/>
        <v>0</v>
      </c>
      <c r="R21" s="9"/>
      <c r="S21" s="9">
        <v>0</v>
      </c>
      <c r="T21" s="9">
        <f t="shared" si="5"/>
        <v>0</v>
      </c>
      <c r="U21" s="9"/>
      <c r="V21" s="9">
        <v>0</v>
      </c>
      <c r="W21" s="9">
        <f t="shared" si="6"/>
        <v>0</v>
      </c>
      <c r="X21" s="9"/>
      <c r="Y21" s="9">
        <v>0</v>
      </c>
      <c r="Z21" s="9">
        <f t="shared" si="11"/>
        <v>0</v>
      </c>
      <c r="AA21" s="9"/>
      <c r="AB21" s="9">
        <v>0</v>
      </c>
      <c r="AC21" s="9">
        <f t="shared" si="7"/>
        <v>0</v>
      </c>
      <c r="AD21" s="9"/>
      <c r="AE21" s="9">
        <v>0</v>
      </c>
      <c r="AF21" s="9">
        <f t="shared" si="8"/>
        <v>0</v>
      </c>
      <c r="AG21" s="9"/>
      <c r="AH21" s="9">
        <v>0</v>
      </c>
      <c r="AI21" s="9">
        <f t="shared" si="9"/>
        <v>0</v>
      </c>
      <c r="AJ21" s="9"/>
      <c r="AK21" s="9">
        <v>0</v>
      </c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1"/>
        <v>0</v>
      </c>
      <c r="AA22" s="9"/>
      <c r="AB22" s="9">
        <v>0</v>
      </c>
      <c r="AC22" s="9">
        <f t="shared" si="7"/>
        <v>0</v>
      </c>
      <c r="AD22" s="9"/>
      <c r="AE22" s="9">
        <v>0</v>
      </c>
      <c r="AF22" s="9">
        <f t="shared" si="8"/>
        <v>0</v>
      </c>
      <c r="AG22" s="9"/>
      <c r="AH22" s="9">
        <v>0</v>
      </c>
      <c r="AI22" s="9">
        <f t="shared" si="9"/>
        <v>0</v>
      </c>
      <c r="AJ22" s="9"/>
      <c r="AK22" s="9">
        <v>0</v>
      </c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5">
      <c r="A23" s="8">
        <v>2275</v>
      </c>
      <c r="B23" s="10" t="s">
        <v>6</v>
      </c>
      <c r="C23" s="9"/>
      <c r="D23" s="9">
        <v>0</v>
      </c>
      <c r="E23" s="9">
        <f t="shared" si="0"/>
        <v>0</v>
      </c>
      <c r="F23" s="9"/>
      <c r="G23" s="9">
        <v>0</v>
      </c>
      <c r="H23" s="9">
        <f t="shared" si="1"/>
        <v>0</v>
      </c>
      <c r="I23" s="9"/>
      <c r="J23" s="9">
        <v>1912.0000000000002</v>
      </c>
      <c r="K23" s="9">
        <f t="shared" si="2"/>
        <v>1912.0000000000002</v>
      </c>
      <c r="L23" s="9"/>
      <c r="M23" s="9">
        <v>0</v>
      </c>
      <c r="N23" s="9">
        <f t="shared" si="3"/>
        <v>0</v>
      </c>
      <c r="O23" s="9"/>
      <c r="P23" s="9">
        <v>0</v>
      </c>
      <c r="Q23" s="9">
        <f t="shared" si="4"/>
        <v>0</v>
      </c>
      <c r="R23" s="9"/>
      <c r="S23" s="9">
        <v>0</v>
      </c>
      <c r="T23" s="9">
        <f t="shared" si="5"/>
        <v>0</v>
      </c>
      <c r="U23" s="9"/>
      <c r="V23" s="9">
        <v>0</v>
      </c>
      <c r="W23" s="9">
        <f t="shared" si="6"/>
        <v>0</v>
      </c>
      <c r="X23" s="9"/>
      <c r="Y23" s="9">
        <v>0</v>
      </c>
      <c r="Z23" s="9">
        <f t="shared" si="11"/>
        <v>0</v>
      </c>
      <c r="AA23" s="9"/>
      <c r="AB23" s="9">
        <v>0</v>
      </c>
      <c r="AC23" s="9">
        <f t="shared" si="7"/>
        <v>0</v>
      </c>
      <c r="AD23" s="9"/>
      <c r="AE23" s="9">
        <v>0</v>
      </c>
      <c r="AF23" s="9">
        <f t="shared" si="8"/>
        <v>0</v>
      </c>
      <c r="AG23" s="9"/>
      <c r="AH23" s="9">
        <v>0</v>
      </c>
      <c r="AI23" s="9">
        <f t="shared" si="9"/>
        <v>0</v>
      </c>
      <c r="AJ23" s="9"/>
      <c r="AK23" s="9">
        <v>0</v>
      </c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s="15" customFormat="1" x14ac:dyDescent="0.25">
      <c r="A24" s="8">
        <v>2276</v>
      </c>
      <c r="B24" s="10" t="s">
        <v>40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/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/>
      <c r="AA24" s="9"/>
      <c r="AB24" s="9">
        <v>0</v>
      </c>
      <c r="AC24" s="9">
        <f t="shared" si="7"/>
        <v>0</v>
      </c>
      <c r="AD24" s="9"/>
      <c r="AE24" s="9">
        <v>0</v>
      </c>
      <c r="AF24" s="9">
        <f t="shared" si="8"/>
        <v>0</v>
      </c>
      <c r="AG24" s="9"/>
      <c r="AH24" s="9">
        <v>0</v>
      </c>
      <c r="AI24" s="9">
        <f t="shared" si="9"/>
        <v>0</v>
      </c>
      <c r="AJ24" s="9"/>
      <c r="AK24" s="9">
        <v>0</v>
      </c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ht="46.5" customHeight="1" x14ac:dyDescent="0.25">
      <c r="A25" s="8">
        <v>2282</v>
      </c>
      <c r="B25" s="10" t="s">
        <v>5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1"/>
        <v>0</v>
      </c>
      <c r="AA25" s="9"/>
      <c r="AB25" s="9">
        <v>0</v>
      </c>
      <c r="AC25" s="9">
        <f t="shared" si="7"/>
        <v>0</v>
      </c>
      <c r="AD25" s="9"/>
      <c r="AE25" s="9">
        <v>0</v>
      </c>
      <c r="AF25" s="9">
        <f t="shared" si="8"/>
        <v>0</v>
      </c>
      <c r="AG25" s="9"/>
      <c r="AH25" s="9">
        <v>0</v>
      </c>
      <c r="AI25" s="9">
        <f t="shared" si="9"/>
        <v>0</v>
      </c>
      <c r="AJ25" s="9"/>
      <c r="AK25" s="9">
        <v>0</v>
      </c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x14ac:dyDescent="0.25">
      <c r="A26" s="8">
        <v>2700</v>
      </c>
      <c r="B26" s="10" t="s">
        <v>4</v>
      </c>
      <c r="C26" s="9"/>
      <c r="D26" s="9">
        <v>0</v>
      </c>
      <c r="E26" s="9">
        <f t="shared" si="0"/>
        <v>0</v>
      </c>
      <c r="F26" s="9"/>
      <c r="G26" s="9">
        <v>0</v>
      </c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>
        <v>0</v>
      </c>
      <c r="N26" s="9">
        <f t="shared" si="3"/>
        <v>0</v>
      </c>
      <c r="O26" s="9"/>
      <c r="P26" s="9">
        <v>0</v>
      </c>
      <c r="Q26" s="9">
        <f t="shared" si="4"/>
        <v>0</v>
      </c>
      <c r="R26" s="9"/>
      <c r="S26" s="9">
        <v>0</v>
      </c>
      <c r="T26" s="9">
        <f t="shared" si="5"/>
        <v>0</v>
      </c>
      <c r="U26" s="9"/>
      <c r="V26" s="9">
        <v>0</v>
      </c>
      <c r="W26" s="9">
        <f t="shared" si="6"/>
        <v>0</v>
      </c>
      <c r="X26" s="9"/>
      <c r="Y26" s="9">
        <v>0</v>
      </c>
      <c r="Z26" s="9">
        <f t="shared" si="11"/>
        <v>0</v>
      </c>
      <c r="AA26" s="9"/>
      <c r="AB26" s="9">
        <v>0</v>
      </c>
      <c r="AC26" s="9">
        <f t="shared" si="7"/>
        <v>0</v>
      </c>
      <c r="AD26" s="9"/>
      <c r="AE26" s="9">
        <v>0</v>
      </c>
      <c r="AF26" s="9">
        <f t="shared" si="8"/>
        <v>0</v>
      </c>
      <c r="AG26" s="9"/>
      <c r="AH26" s="9">
        <v>0</v>
      </c>
      <c r="AI26" s="9">
        <f t="shared" si="9"/>
        <v>0</v>
      </c>
      <c r="AJ26" s="9"/>
      <c r="AK26" s="9">
        <v>0</v>
      </c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30" customHeight="1" x14ac:dyDescent="0.25">
      <c r="A27" s="8">
        <v>3110</v>
      </c>
      <c r="B27" s="10" t="s">
        <v>3</v>
      </c>
      <c r="C27" s="9"/>
      <c r="D27" s="9"/>
      <c r="E27" s="9">
        <f t="shared" si="0"/>
        <v>0</v>
      </c>
      <c r="F27" s="9"/>
      <c r="G27" s="9"/>
      <c r="H27" s="9">
        <f t="shared" si="1"/>
        <v>0</v>
      </c>
      <c r="I27" s="9"/>
      <c r="J27" s="9">
        <v>0</v>
      </c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>
        <v>0</v>
      </c>
      <c r="Z27" s="9">
        <f t="shared" si="11"/>
        <v>0</v>
      </c>
      <c r="AA27" s="9"/>
      <c r="AB27" s="9"/>
      <c r="AC27" s="9">
        <f t="shared" si="7"/>
        <v>0</v>
      </c>
      <c r="AD27" s="9"/>
      <c r="AE27" s="9">
        <v>0</v>
      </c>
      <c r="AF27" s="9">
        <f t="shared" si="8"/>
        <v>0</v>
      </c>
      <c r="AG27" s="9"/>
      <c r="AH27" s="9"/>
      <c r="AI27" s="9">
        <f t="shared" si="9"/>
        <v>0</v>
      </c>
      <c r="AJ27" s="9"/>
      <c r="AK27" s="9">
        <v>0</v>
      </c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ht="16.5" customHeight="1" x14ac:dyDescent="0.25">
      <c r="A28" s="8">
        <v>3132</v>
      </c>
      <c r="B28" s="10" t="s">
        <v>2</v>
      </c>
      <c r="C28" s="9"/>
      <c r="D28" s="9">
        <v>0</v>
      </c>
      <c r="E28" s="9">
        <f t="shared" si="0"/>
        <v>0</v>
      </c>
      <c r="F28" s="9"/>
      <c r="G28" s="9"/>
      <c r="H28" s="9">
        <f t="shared" si="1"/>
        <v>0</v>
      </c>
      <c r="I28" s="9"/>
      <c r="J28" s="9"/>
      <c r="K28" s="9">
        <f t="shared" si="2"/>
        <v>0</v>
      </c>
      <c r="L28" s="9"/>
      <c r="M28" s="9"/>
      <c r="N28" s="9">
        <f t="shared" si="3"/>
        <v>0</v>
      </c>
      <c r="O28" s="9"/>
      <c r="P28" s="9"/>
      <c r="Q28" s="9">
        <f t="shared" si="4"/>
        <v>0</v>
      </c>
      <c r="R28" s="9"/>
      <c r="S28" s="9"/>
      <c r="T28" s="9">
        <f t="shared" si="5"/>
        <v>0</v>
      </c>
      <c r="U28" s="9"/>
      <c r="V28" s="9">
        <v>0</v>
      </c>
      <c r="W28" s="9">
        <f t="shared" si="6"/>
        <v>0</v>
      </c>
      <c r="X28" s="9"/>
      <c r="Y28" s="9"/>
      <c r="Z28" s="9">
        <f t="shared" si="11"/>
        <v>0</v>
      </c>
      <c r="AA28" s="9"/>
      <c r="AB28" s="9"/>
      <c r="AC28" s="9">
        <f t="shared" si="7"/>
        <v>0</v>
      </c>
      <c r="AD28" s="9"/>
      <c r="AE28" s="9"/>
      <c r="AF28" s="9">
        <f t="shared" si="8"/>
        <v>0</v>
      </c>
      <c r="AG28" s="9"/>
      <c r="AH28" s="9"/>
      <c r="AI28" s="9">
        <f t="shared" si="9"/>
        <v>0</v>
      </c>
      <c r="AJ28" s="9"/>
      <c r="AK28" s="9"/>
      <c r="AL28" s="9">
        <f t="shared" si="10"/>
        <v>0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s="5" customFormat="1" ht="14.25" x14ac:dyDescent="0.2">
      <c r="A29" s="8"/>
      <c r="B29" s="8" t="s">
        <v>1</v>
      </c>
      <c r="C29" s="7">
        <f t="shared" ref="C29:AL29" si="12">SUM(C11:C28)</f>
        <v>919974.88</v>
      </c>
      <c r="D29" s="7">
        <f t="shared" si="12"/>
        <v>335125.31999999995</v>
      </c>
      <c r="E29" s="7">
        <f t="shared" si="12"/>
        <v>1255100.2</v>
      </c>
      <c r="F29" s="7">
        <f t="shared" si="12"/>
        <v>874500.19</v>
      </c>
      <c r="G29" s="7">
        <f t="shared" si="12"/>
        <v>473905.45999999996</v>
      </c>
      <c r="H29" s="7">
        <f t="shared" si="12"/>
        <v>1348405.65</v>
      </c>
      <c r="I29" s="7">
        <f t="shared" si="12"/>
        <v>875011.22</v>
      </c>
      <c r="J29" s="7">
        <f t="shared" si="12"/>
        <v>402780.49000000011</v>
      </c>
      <c r="K29" s="7">
        <f t="shared" si="12"/>
        <v>1277791.71</v>
      </c>
      <c r="L29" s="7">
        <f t="shared" si="12"/>
        <v>0</v>
      </c>
      <c r="M29" s="7">
        <f t="shared" si="12"/>
        <v>0</v>
      </c>
      <c r="N29" s="7">
        <f t="shared" si="12"/>
        <v>0</v>
      </c>
      <c r="O29" s="7">
        <f t="shared" si="12"/>
        <v>0</v>
      </c>
      <c r="P29" s="7">
        <f t="shared" si="12"/>
        <v>0</v>
      </c>
      <c r="Q29" s="7">
        <f t="shared" si="12"/>
        <v>0</v>
      </c>
      <c r="R29" s="7">
        <f t="shared" si="12"/>
        <v>0</v>
      </c>
      <c r="S29" s="7">
        <f t="shared" si="12"/>
        <v>0</v>
      </c>
      <c r="T29" s="7">
        <f t="shared" si="12"/>
        <v>0</v>
      </c>
      <c r="U29" s="7">
        <f t="shared" si="12"/>
        <v>0</v>
      </c>
      <c r="V29" s="7">
        <f t="shared" si="12"/>
        <v>0</v>
      </c>
      <c r="W29" s="7">
        <f t="shared" si="12"/>
        <v>0</v>
      </c>
      <c r="X29" s="7">
        <f t="shared" si="12"/>
        <v>0</v>
      </c>
      <c r="Y29" s="7">
        <f t="shared" si="12"/>
        <v>0</v>
      </c>
      <c r="Z29" s="7">
        <f t="shared" si="12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7">
        <f t="shared" si="12"/>
        <v>0</v>
      </c>
      <c r="AJ29" s="7">
        <f t="shared" si="12"/>
        <v>0</v>
      </c>
      <c r="AK29" s="7">
        <f t="shared" si="12"/>
        <v>0</v>
      </c>
      <c r="AL29" s="7">
        <f t="shared" si="12"/>
        <v>0</v>
      </c>
      <c r="AM29" s="6">
        <f>E29+H29+K29+N29+Q29+T29+W29+Z29+AC29+AF29+AI29+AL29</f>
        <v>3881297.5599999996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</row>
    <row r="30" spans="1:9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 x14ac:dyDescent="0.35">
      <c r="B32" s="4" t="s">
        <v>0</v>
      </c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 ht="23.25" x14ac:dyDescent="0.35">
      <c r="B33" s="4"/>
      <c r="C33" s="3"/>
      <c r="D33" s="3"/>
      <c r="E33" s="3"/>
      <c r="F33" s="3"/>
      <c r="G33" s="16"/>
      <c r="H33" s="16"/>
      <c r="I33" s="3"/>
      <c r="J33" s="3"/>
      <c r="K33" s="3"/>
      <c r="L33" s="3"/>
      <c r="M33" s="3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 x14ac:dyDescent="0.25"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2:9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 x14ac:dyDescent="0.2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 x14ac:dyDescent="0.2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 x14ac:dyDescent="0.2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 x14ac:dyDescent="0.2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 x14ac:dyDescent="0.2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 x14ac:dyDescent="0.2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 x14ac:dyDescent="0.2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 x14ac:dyDescent="0.2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 x14ac:dyDescent="0.2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 x14ac:dyDescent="0.2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 x14ac:dyDescent="0.2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 x14ac:dyDescent="0.2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 x14ac:dyDescent="0.2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 x14ac:dyDescent="0.2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 x14ac:dyDescent="0.2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 x14ac:dyDescent="0.2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 x14ac:dyDescent="0.2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 x14ac:dyDescent="0.2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 x14ac:dyDescent="0.2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 x14ac:dyDescent="0.2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 x14ac:dyDescent="0.2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 x14ac:dyDescent="0.2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 x14ac:dyDescent="0.2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 x14ac:dyDescent="0.2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 x14ac:dyDescent="0.2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 x14ac:dyDescent="0.2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 x14ac:dyDescent="0.2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 x14ac:dyDescent="0.2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 x14ac:dyDescent="0.2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 x14ac:dyDescent="0.2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 x14ac:dyDescent="0.2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 x14ac:dyDescent="0.2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 x14ac:dyDescent="0.2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 x14ac:dyDescent="0.2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 x14ac:dyDescent="0.2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 x14ac:dyDescent="0.2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 x14ac:dyDescent="0.2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 x14ac:dyDescent="0.2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 x14ac:dyDescent="0.2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 x14ac:dyDescent="0.2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 x14ac:dyDescent="0.2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 x14ac:dyDescent="0.2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 x14ac:dyDescent="0.2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 x14ac:dyDescent="0.2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 x14ac:dyDescent="0.2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 x14ac:dyDescent="0.2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 x14ac:dyDescent="0.2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 x14ac:dyDescent="0.2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 x14ac:dyDescent="0.2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 x14ac:dyDescent="0.2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 x14ac:dyDescent="0.2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 x14ac:dyDescent="0.2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 x14ac:dyDescent="0.2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 x14ac:dyDescent="0.2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 x14ac:dyDescent="0.2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 x14ac:dyDescent="0.2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 x14ac:dyDescent="0.2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 x14ac:dyDescent="0.2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 x14ac:dyDescent="0.2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 x14ac:dyDescent="0.2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 x14ac:dyDescent="0.2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 x14ac:dyDescent="0.2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 x14ac:dyDescent="0.2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 x14ac:dyDescent="0.2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 x14ac:dyDescent="0.2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 x14ac:dyDescent="0.2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 x14ac:dyDescent="0.2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 x14ac:dyDescent="0.2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 x14ac:dyDescent="0.2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 x14ac:dyDescent="0.2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  <row r="431" spans="3:95" x14ac:dyDescent="0.25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2:H32"/>
    <mergeCell ref="G33:H33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КПНЛ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2018-08-09T11:25:21Z</dcterms:created>
  <dcterms:modified xsi:type="dcterms:W3CDTF">2022-04-21T06:52:01Z</dcterms:modified>
</cp:coreProperties>
</file>